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15"/>
  <workbookPr/>
  <mc:AlternateContent xmlns:mc="http://schemas.openxmlformats.org/markup-compatibility/2006">
    <mc:Choice Requires="x15">
      <x15ac:absPath xmlns:x15ac="http://schemas.microsoft.com/office/spreadsheetml/2010/11/ac" url="https://ldir.sharepoint.com/sites/Seksjonlandbruksognaturskadeerstatning/Shared Documents/General/3. Landbruk/5. Produksjonssvikt/Tørke 2023/"/>
    </mc:Choice>
  </mc:AlternateContent>
  <xr:revisionPtr revIDLastSave="104" documentId="8_{8CD49691-741A-4725-B831-6F14C07B0919}" xr6:coauthVersionLast="47" xr6:coauthVersionMax="47" xr10:uidLastSave="{FAD280F8-D846-4090-A5B2-FA7785C75D7D}"/>
  <bookViews>
    <workbookView xWindow="-120" yWindow="-120" windowWidth="29040" windowHeight="15840" xr2:uid="{00000000-000D-0000-FFFF-FFFF00000000}"/>
  </bookViews>
  <sheets>
    <sheet name="Ark1" sheetId="1" r:id="rId1"/>
  </sheets>
  <calcPr calcId="191028"/>
  <customWorkbookViews>
    <customWorkbookView name="Schweigaard, Randi Evju - Personlig visning" guid="{B08178C6-BE16-4185-BCD5-C53043D503AC}" mergeInterval="0" personalView="1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3" i="1" l="1"/>
  <c r="D27" i="1" s="1"/>
  <c r="D29" i="1" s="1"/>
</calcChain>
</file>

<file path=xl/sharedStrings.xml><?xml version="1.0" encoding="utf-8"?>
<sst xmlns="http://schemas.openxmlformats.org/spreadsheetml/2006/main" count="26" uniqueCount="26">
  <si>
    <t>Omregningstabell - fôrhøstet kornareal (rundball) omregnet til kornavling (kg)</t>
  </si>
  <si>
    <t>Forslaget til omregning er basert på vurderinger i Bioforskrapporten Vol. 9 Nr. 2 (2014).</t>
  </si>
  <si>
    <t>I henhold til sats- og beregningsforskriften legges følgende forutsetninger til grunn:</t>
  </si>
  <si>
    <t>- Gjennomsnittsvekt på 750 kg per rundball</t>
  </si>
  <si>
    <t>- Fôrverdi på 5,2 kg fôr/FEm</t>
  </si>
  <si>
    <t>Omregningstabellen kan fravikes dersom søker kan dokumentere vekt og fôrverdi med representative fôranalyser.</t>
  </si>
  <si>
    <t>Veiledning for utfylling:</t>
  </si>
  <si>
    <t>Sett inn foretakets egne tall i de grønne rutene</t>
  </si>
  <si>
    <t>Beregnet mengde korn i kg for det oppgitte arealet føres opp som skadeårets kornavling. Dette kommer i tillegg til eventuell avling fra kornareal høstet som korn.</t>
  </si>
  <si>
    <t>1) Utregning av grovfôravling i antall FEm når kornavlingen høstes som grovfôr</t>
  </si>
  <si>
    <t>Kornareal som er høstet til grovfôr, dekar</t>
  </si>
  <si>
    <t>Fyll ut antall dekar kornareal som er høstet til grovfôr</t>
  </si>
  <si>
    <t>Totalt antall rundballer høstet på oppgitt kornareal</t>
  </si>
  <si>
    <t>Fyll ut antall rundballer som er høstet på kornarealet oppgitt som areal høstet som grovfôr</t>
  </si>
  <si>
    <t xml:space="preserve">Gjennonsnittsvekt (kg) pr. rundball </t>
  </si>
  <si>
    <t>Gjennomsnittlig vekt i kg pr. rundball som er høstet</t>
  </si>
  <si>
    <t>Antall kg fôrhøstet korn pr. daa</t>
  </si>
  <si>
    <t>Fôrverdi (kg fôr per FEm) "Andre grovfôrvekster", jf. sats- og beregningsforskriften § 15</t>
  </si>
  <si>
    <t xml:space="preserve">Korn høstet som grovfôr regnes som "Andre grovfôrvekster". Aktuell vekstsesong med ekstraordinær tørke gir lette rundballer - fôrverdien er ofte høyere enn i tabellen. Fôrverdien kan fravikes dersom andre fôrverdier dokumenteres,  </t>
  </si>
  <si>
    <t>Beregnet avling, FEm per daa</t>
  </si>
  <si>
    <t>2) Omregning av fôrhøstet korn til korn (kg)</t>
  </si>
  <si>
    <t>Beregnet avling FEm, samlet for høstet areal</t>
  </si>
  <si>
    <t>Faktor for å regne om FEm i fôrhøstet umodent korn til korn i kilo</t>
  </si>
  <si>
    <t xml:space="preserve">I omregningen settes 1 kilo korn (bygg, havre, hvete og rug) til å være lik 1 FEm. </t>
  </si>
  <si>
    <t>Beregnet mengde korn (kg) for det oppgitte arealet</t>
  </si>
  <si>
    <t>Resultatet legges til faktisk høstet kornavling, og føres opp som skadeårets avling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</si>
</sst>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_(* #,##0.0_);_(* \(#,##0.0\);_(* &quot;-&quot;??_);_(@_)"/>
    <numFmt numFmtId="167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165" fontId="2" fillId="0" borderId="0" xfId="1" applyNumberFormat="1" applyFont="1" applyFill="1" applyBorder="1" applyAlignment="1">
      <alignment vertical="top"/>
    </xf>
    <xf numFmtId="0" fontId="2" fillId="0" borderId="2" xfId="0" applyFont="1" applyBorder="1" applyAlignment="1">
      <alignment vertical="top" wrapText="1"/>
    </xf>
    <xf numFmtId="165" fontId="2" fillId="0" borderId="0" xfId="1" applyNumberFormat="1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" fillId="4" borderId="1" xfId="0" applyFont="1" applyFill="1" applyBorder="1" applyAlignment="1" applyProtection="1">
      <alignment vertical="top" wrapText="1"/>
      <protection locked="0"/>
    </xf>
    <xf numFmtId="165" fontId="2" fillId="4" borderId="1" xfId="0" applyNumberFormat="1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165" fontId="2" fillId="2" borderId="1" xfId="0" applyNumberFormat="1" applyFont="1" applyFill="1" applyBorder="1" applyAlignment="1">
      <alignment vertical="top"/>
    </xf>
    <xf numFmtId="0" fontId="0" fillId="0" borderId="4" xfId="0" applyBorder="1" applyAlignment="1" applyProtection="1">
      <alignment vertical="top"/>
      <protection locked="0"/>
    </xf>
    <xf numFmtId="165" fontId="2" fillId="0" borderId="4" xfId="0" applyNumberFormat="1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164" fontId="2" fillId="0" borderId="0" xfId="0" applyNumberFormat="1" applyFont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164" fontId="2" fillId="4" borderId="1" xfId="0" applyNumberFormat="1" applyFont="1" applyFill="1" applyBorder="1" applyAlignment="1" applyProtection="1">
      <alignment vertical="top"/>
      <protection locked="0"/>
    </xf>
    <xf numFmtId="0" fontId="2" fillId="4" borderId="3" xfId="0" applyFont="1" applyFill="1" applyBorder="1" applyAlignment="1">
      <alignment vertical="top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166" fontId="2" fillId="4" borderId="1" xfId="0" applyNumberFormat="1" applyFont="1" applyFill="1" applyBorder="1" applyAlignment="1">
      <alignment vertical="top"/>
    </xf>
    <xf numFmtId="167" fontId="0" fillId="3" borderId="1" xfId="0" applyNumberFormat="1" applyFill="1" applyBorder="1" applyAlignment="1">
      <alignment vertical="top"/>
    </xf>
    <xf numFmtId="167" fontId="0" fillId="4" borderId="1" xfId="0" applyNumberFormat="1" applyFill="1" applyBorder="1" applyAlignment="1">
      <alignment vertical="top"/>
    </xf>
    <xf numFmtId="167" fontId="2" fillId="4" borderId="1" xfId="1" applyNumberFormat="1" applyFont="1" applyFill="1" applyBorder="1" applyAlignment="1" applyProtection="1">
      <alignment vertical="top"/>
      <protection locked="0"/>
    </xf>
    <xf numFmtId="167" fontId="2" fillId="4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T33"/>
  <sheetViews>
    <sheetView tabSelected="1" workbookViewId="0">
      <selection activeCell="E24" sqref="E24"/>
    </sheetView>
  </sheetViews>
  <sheetFormatPr defaultColWidth="11.42578125" defaultRowHeight="15"/>
  <cols>
    <col min="1" max="1" width="3.7109375" customWidth="1"/>
    <col min="2" max="2" width="22.42578125" customWidth="1"/>
    <col min="3" max="3" width="47.85546875" customWidth="1"/>
    <col min="5" max="5" width="129.28515625" customWidth="1"/>
  </cols>
  <sheetData>
    <row r="2" spans="2:7">
      <c r="B2" s="11"/>
    </row>
    <row r="3" spans="2:7" ht="19.5" customHeight="1">
      <c r="B3" s="13" t="s">
        <v>0</v>
      </c>
      <c r="C3" s="8"/>
      <c r="D3" s="8"/>
      <c r="E3" s="10"/>
      <c r="F3" s="8"/>
      <c r="G3" s="8"/>
    </row>
    <row r="4" spans="2:7" ht="19.5" customHeight="1">
      <c r="B4" s="14" t="s">
        <v>1</v>
      </c>
      <c r="C4" s="8"/>
      <c r="D4" s="8"/>
      <c r="E4" s="10"/>
      <c r="F4" s="8"/>
      <c r="G4" s="8"/>
    </row>
    <row r="5" spans="2:7" ht="19.5" customHeight="1">
      <c r="B5" s="14"/>
      <c r="C5" s="8"/>
      <c r="D5" s="8"/>
      <c r="E5" s="10"/>
      <c r="F5" s="8"/>
      <c r="G5" s="8"/>
    </row>
    <row r="6" spans="2:7" ht="19.5" customHeight="1">
      <c r="B6" s="14" t="s">
        <v>2</v>
      </c>
      <c r="C6" s="8"/>
      <c r="D6" s="8"/>
      <c r="E6" s="10"/>
      <c r="F6" s="8"/>
      <c r="G6" s="8"/>
    </row>
    <row r="7" spans="2:7" ht="19.5" customHeight="1">
      <c r="B7" s="15" t="s">
        <v>3</v>
      </c>
      <c r="C7" s="8"/>
      <c r="D7" s="8"/>
      <c r="E7" s="10"/>
      <c r="F7" s="8"/>
      <c r="G7" s="8"/>
    </row>
    <row r="8" spans="2:7" ht="19.5" customHeight="1">
      <c r="B8" s="15" t="s">
        <v>4</v>
      </c>
      <c r="C8" s="8"/>
      <c r="D8" s="8"/>
      <c r="E8" s="10"/>
      <c r="F8" s="8"/>
      <c r="G8" s="8"/>
    </row>
    <row r="9" spans="2:7" ht="19.5" customHeight="1">
      <c r="B9" s="12"/>
      <c r="C9" s="8"/>
      <c r="D9" s="8"/>
      <c r="E9" s="10"/>
      <c r="F9" s="8"/>
      <c r="G9" s="8"/>
    </row>
    <row r="10" spans="2:7" ht="19.5" customHeight="1">
      <c r="B10" s="14" t="s">
        <v>5</v>
      </c>
      <c r="C10" s="8"/>
      <c r="D10" s="8"/>
      <c r="E10" s="10"/>
      <c r="F10" s="8"/>
      <c r="G10" s="8"/>
    </row>
    <row r="11" spans="2:7" ht="19.5" customHeight="1">
      <c r="B11" s="14"/>
      <c r="C11" s="8"/>
      <c r="D11" s="8"/>
      <c r="E11" s="10"/>
      <c r="F11" s="8"/>
      <c r="G11" s="8"/>
    </row>
    <row r="12" spans="2:7" ht="19.5" customHeight="1">
      <c r="B12" s="10" t="s">
        <v>6</v>
      </c>
      <c r="C12" s="8"/>
      <c r="D12" s="8"/>
      <c r="E12" s="10"/>
      <c r="F12" s="8"/>
      <c r="G12" s="8"/>
    </row>
    <row r="13" spans="2:7" ht="19.5" customHeight="1">
      <c r="B13" s="27" t="s">
        <v>7</v>
      </c>
      <c r="C13" s="28"/>
      <c r="D13" s="8"/>
      <c r="F13" s="8"/>
      <c r="G13" s="8"/>
    </row>
    <row r="14" spans="2:7" ht="19.5" customHeight="1">
      <c r="B14" s="29" t="s">
        <v>8</v>
      </c>
      <c r="C14" s="28"/>
      <c r="D14" s="8"/>
      <c r="F14" s="8"/>
      <c r="G14" s="8"/>
    </row>
    <row r="15" spans="2:7" ht="30" customHeight="1">
      <c r="B15" s="12"/>
    </row>
    <row r="16" spans="2:7" ht="18.75">
      <c r="B16" s="9" t="s">
        <v>9</v>
      </c>
    </row>
    <row r="17" spans="1:254" ht="18.75">
      <c r="B17" s="9"/>
    </row>
    <row r="18" spans="1:254" s="1" customFormat="1" ht="30" customHeight="1">
      <c r="A18" s="3"/>
      <c r="B18" s="12"/>
      <c r="C18" s="16" t="s">
        <v>10</v>
      </c>
      <c r="D18" s="31"/>
      <c r="E18" s="3" t="s">
        <v>11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s="2" customFormat="1" ht="30" customHeight="1">
      <c r="B19" s="5"/>
      <c r="C19" s="16" t="s">
        <v>12</v>
      </c>
      <c r="D19" s="31"/>
      <c r="E19" s="4" t="s">
        <v>13</v>
      </c>
    </row>
    <row r="20" spans="1:254" s="2" customFormat="1" ht="30" customHeight="1">
      <c r="C20" s="16" t="s">
        <v>14</v>
      </c>
      <c r="D20" s="32">
        <v>750</v>
      </c>
      <c r="E20" s="4" t="s">
        <v>15</v>
      </c>
    </row>
    <row r="21" spans="1:254" s="2" customFormat="1" ht="30" customHeight="1">
      <c r="C21" s="16" t="s">
        <v>16</v>
      </c>
      <c r="D21" s="33" t="e">
        <f>D19/D18*D20</f>
        <v>#DIV/0!</v>
      </c>
      <c r="E21" s="4"/>
    </row>
    <row r="22" spans="1:254" s="2" customFormat="1" ht="30" customHeight="1">
      <c r="C22" s="16" t="s">
        <v>17</v>
      </c>
      <c r="D22" s="30">
        <v>5.2</v>
      </c>
      <c r="E22" s="6" t="s">
        <v>18</v>
      </c>
    </row>
    <row r="23" spans="1:254" ht="30" customHeight="1">
      <c r="B23" s="2"/>
      <c r="C23" s="17" t="s">
        <v>19</v>
      </c>
      <c r="D23" s="34" t="e">
        <f>D21/D22</f>
        <v>#DIV/0!</v>
      </c>
    </row>
    <row r="24" spans="1:254" ht="28.5" customHeight="1">
      <c r="B24" s="2"/>
    </row>
    <row r="25" spans="1:254" s="2" customFormat="1" ht="18" customHeight="1">
      <c r="B25"/>
      <c r="C25" s="22"/>
      <c r="D25" s="23"/>
    </row>
    <row r="26" spans="1:254" s="2" customFormat="1" ht="29.1" customHeight="1">
      <c r="B26" s="9" t="s">
        <v>20</v>
      </c>
      <c r="C26" s="20"/>
      <c r="D26" s="21"/>
    </row>
    <row r="27" spans="1:254" s="2" customFormat="1" ht="29.1" customHeight="1">
      <c r="B27" s="9"/>
      <c r="C27" s="24" t="s">
        <v>21</v>
      </c>
      <c r="D27" s="25" t="e">
        <f>D23*D18</f>
        <v>#DIV/0!</v>
      </c>
    </row>
    <row r="28" spans="1:254" s="7" customFormat="1" ht="30" customHeight="1">
      <c r="B28" s="2"/>
      <c r="C28" s="18" t="s">
        <v>22</v>
      </c>
      <c r="D28" s="26">
        <v>1</v>
      </c>
      <c r="E28" s="3" t="s">
        <v>23</v>
      </c>
    </row>
    <row r="29" spans="1:254" s="2" customFormat="1" ht="30" customHeight="1">
      <c r="B29" s="7"/>
      <c r="C29" s="16" t="s">
        <v>24</v>
      </c>
      <c r="D29" s="19" t="e">
        <f>D27</f>
        <v>#DIV/0!</v>
      </c>
      <c r="E29" s="3" t="s">
        <v>25</v>
      </c>
    </row>
    <row r="31" spans="1:254">
      <c r="B31" s="2"/>
      <c r="E31" s="35"/>
    </row>
    <row r="32" spans="1:254">
      <c r="E32" s="35"/>
    </row>
    <row r="33" spans="5:5">
      <c r="E33" s="35"/>
    </row>
  </sheetData>
  <customSheetViews>
    <customSheetView guid="{B08178C6-BE16-4185-BCD5-C53043D503AC}" showPageBreaks="1">
      <selection activeCell="C2" sqref="C2"/>
      <pageMargins left="0" right="0" top="0" bottom="0" header="0" footer="0"/>
      <pageSetup paperSize="9" orientation="portrait" r:id="rId1"/>
    </customSheetView>
  </customSheetViews>
  <mergeCells count="1">
    <mergeCell ref="E31:E33"/>
  </mergeCells>
  <pageMargins left="0.7" right="0.7" top="0.75" bottom="0.75" header="0.3" footer="0.3"/>
  <pageSetup paperSize="9" orientation="portrait" r:id="rId2"/>
  <ignoredErrors>
    <ignoredError sqref="D2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srkivelse xmlns="bcf40337-4c01-404b-ac59-6e901efaf55a" xsi:nil="true"/>
    <TaxCatchAll xmlns="00168210-fdb4-4a59-9fef-022f85e96c4b" xsi:nil="true"/>
    <lcf76f155ced4ddcb4097134ff3c332f xmlns="bcf40337-4c01-404b-ac59-6e901efaf5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4AD6C2D46B84CB6B2EA26508D25F6" ma:contentTypeVersion="21" ma:contentTypeDescription="Create a new document." ma:contentTypeScope="" ma:versionID="ff914d82f585401bf504403a5d711369">
  <xsd:schema xmlns:xsd="http://www.w3.org/2001/XMLSchema" xmlns:xs="http://www.w3.org/2001/XMLSchema" xmlns:p="http://schemas.microsoft.com/office/2006/metadata/properties" xmlns:ns2="bcf40337-4c01-404b-ac59-6e901efaf55a" xmlns:ns3="00168210-fdb4-4a59-9fef-022f85e96c4b" targetNamespace="http://schemas.microsoft.com/office/2006/metadata/properties" ma:root="true" ma:fieldsID="d15bd9f49472556e3873432e77c55c90" ns2:_="" ns3:_="">
    <xsd:import namespace="bcf40337-4c01-404b-ac59-6e901efaf55a"/>
    <xsd:import namespace="00168210-fdb4-4a59-9fef-022f85e96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Besrkivelse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40337-4c01-404b-ac59-6e901efa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esrkivelse" ma:index="14" nillable="true" ma:displayName="Besrkivelse" ma:description="Her legges en beskrivelse av innholdet i mappen" ma:format="Dropdown" ma:internalName="Besrkivels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66604e5-85fc-4cf3-94b4-3dc3f98deb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68210-fdb4-4a59-9fef-022f85e96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06fa573-81b9-438d-84bc-98b87fa96b84}" ma:internalName="TaxCatchAll" ma:showField="CatchAllData" ma:web="00168210-fdb4-4a59-9fef-022f85e96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F1BED-3053-4C93-9747-A28C9699C4F9}"/>
</file>

<file path=customXml/itemProps2.xml><?xml version="1.0" encoding="utf-8"?>
<ds:datastoreItem xmlns:ds="http://schemas.openxmlformats.org/officeDocument/2006/customXml" ds:itemID="{CA9215CE-39E7-4641-81DD-75852BAFA849}"/>
</file>

<file path=customXml/itemProps3.xml><?xml version="1.0" encoding="utf-8"?>
<ds:datastoreItem xmlns:ds="http://schemas.openxmlformats.org/officeDocument/2006/customXml" ds:itemID="{3315101A-E25C-402E-9148-7953DE5746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Landbruksdirektoratet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Toro, Julio</dc:creator>
  <cp:keywords/>
  <dc:description/>
  <cp:lastModifiedBy>Grete Mari Sand</cp:lastModifiedBy>
  <cp:revision/>
  <dcterms:created xsi:type="dcterms:W3CDTF">2018-07-16T11:14:31Z</dcterms:created>
  <dcterms:modified xsi:type="dcterms:W3CDTF">2023-08-22T13:27:01Z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0x010100B914AD6C2D46B84CB6B2EA26508D25F6</vt:lpwstr>
  </property>
  <property fmtid="{D5CDD505-2E9C-101B-9397-08002B2CF9AE}" pid="3" name="MediaServiceImageTags">
    <vt:lpwstr/>
  </property>
</Properties>
</file>